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990" activeTab="0"/>
  </bookViews>
  <sheets>
    <sheet name="記載例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<sst xmlns="http://schemas.openxmlformats.org/spreadsheetml/2006/main" count="40" uniqueCount="38">
  <si>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（別紙１）</t>
  </si>
  <si>
    <t>事 業 の 内 容</t>
  </si>
  <si>
    <t>輸出対象国・地域</t>
  </si>
  <si>
    <t>輸出対象品目</t>
  </si>
  <si>
    <t>（１）事業の目的</t>
  </si>
  <si>
    <t>（２）事業の具体的内容</t>
  </si>
  <si>
    <t>（３）事業実施の効果</t>
  </si>
  <si>
    <t>（４）事業実施のスケジュール</t>
  </si>
  <si>
    <t>（単位：円）</t>
  </si>
  <si>
    <t>補 助 事 業</t>
  </si>
  <si>
    <t>所 要 経 費</t>
  </si>
  <si>
    <t>所 要 額</t>
  </si>
  <si>
    <t>経 費 負 担 区 分</t>
  </si>
  <si>
    <t>備考</t>
  </si>
  <si>
    <t>補 助 金</t>
  </si>
  <si>
    <t>補助事業者
負　担　分</t>
  </si>
  <si>
    <t>　事業計画書</t>
  </si>
  <si>
    <t>すだち加工品</t>
  </si>
  <si>
    <t>・　○○百貨店バイヤーとの継続取引成立。
・　系列店等への販路拡大。</t>
  </si>
  <si>
    <t>委託費</t>
  </si>
  <si>
    <t>需用費</t>
  </si>
  <si>
    <t>パッケージ・リーフレット等デザイン料</t>
  </si>
  <si>
    <t>試食用資材等購入費</t>
  </si>
  <si>
    <t>借損費</t>
  </si>
  <si>
    <t>○○百貨店「Japan Food Fair」出展料</t>
  </si>
  <si>
    <t>消費税</t>
  </si>
  <si>
    <t>補助率</t>
  </si>
  <si>
    <t>小計</t>
  </si>
  <si>
    <t>1/2</t>
  </si>
  <si>
    <t>役務費</t>
  </si>
  <si>
    <t>1/3</t>
  </si>
  <si>
    <t>マレーシア</t>
  </si>
  <si>
    <t>・　海外向けパッケージの開発，販促用リーフレット等の作成
・　マレーシアの○○百貨店で開催される「Japan Food Fair」に出展
・　「すだちケーキ」のハラール認証更新</t>
  </si>
  <si>
    <t>総合計</t>
  </si>
  <si>
    <t xml:space="preserve">・　徳島県のすだちを使用した弊社商品「すだちケーキ」のマレーシアにおける販路開拓を行う。
</t>
  </si>
  <si>
    <t>ハラール認証更新料</t>
  </si>
  <si>
    <t>とくしま輸出バリューチェーン構築強化事業</t>
  </si>
  <si>
    <t>・　令和６年７月　海外向けパッケージデザインの決定
・　令和６年１０月　ハラール認証更新
・　令和６年１１月　「Japan Food Fair」出展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</si>
</sst>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28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1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7" xfId="0" applyFont="1" applyBorder="1" applyAlignment="1">
      <alignment vertical="center"/>
    </xf>
    <xf numFmtId="3" fontId="19" fillId="0" borderId="18" xfId="0" applyNumberFormat="1" applyFont="1" applyBorder="1" applyAlignment="1">
      <alignment horizontal="right" vertical="center" wrapText="1"/>
    </xf>
    <xf numFmtId="56" fontId="19" fillId="0" borderId="19" xfId="0" applyNumberFormat="1" applyFont="1" applyBorder="1" applyAlignment="1" quotePrefix="1">
      <alignment horizontal="center" vertical="center" wrapText="1"/>
    </xf>
    <xf numFmtId="3" fontId="19" fillId="0" borderId="20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 wrapText="1"/>
    </xf>
    <xf numFmtId="3" fontId="19" fillId="24" borderId="22" xfId="0" applyNumberFormat="1" applyFont="1" applyFill="1" applyBorder="1" applyAlignment="1">
      <alignment horizontal="right" vertical="center" wrapText="1"/>
    </xf>
    <xf numFmtId="3" fontId="19" fillId="24" borderId="23" xfId="0" applyNumberFormat="1" applyFont="1" applyFill="1" applyBorder="1" applyAlignment="1">
      <alignment vertical="center"/>
    </xf>
    <xf numFmtId="3" fontId="19" fillId="24" borderId="22" xfId="0" applyNumberFormat="1" applyFont="1" applyFill="1" applyBorder="1" applyAlignment="1">
      <alignment vertical="center"/>
    </xf>
    <xf numFmtId="0" fontId="20" fillId="24" borderId="24" xfId="0" applyFont="1" applyFill="1" applyBorder="1" applyAlignment="1">
      <alignment vertical="center" wrapText="1"/>
    </xf>
    <xf numFmtId="3" fontId="19" fillId="24" borderId="25" xfId="0" applyNumberFormat="1" applyFont="1" applyFill="1" applyBorder="1" applyAlignment="1">
      <alignment horizontal="right" vertical="center" wrapText="1"/>
    </xf>
    <xf numFmtId="3" fontId="19" fillId="24" borderId="25" xfId="0" applyNumberFormat="1" applyFont="1" applyFill="1" applyBorder="1" applyAlignment="1">
      <alignment vertical="center"/>
    </xf>
    <xf numFmtId="0" fontId="20" fillId="24" borderId="26" xfId="0" applyFont="1" applyFill="1" applyBorder="1" applyAlignment="1">
      <alignment vertical="center" wrapText="1"/>
    </xf>
    <xf numFmtId="3" fontId="19" fillId="25" borderId="22" xfId="0" applyNumberFormat="1" applyFont="1" applyFill="1" applyBorder="1" applyAlignment="1">
      <alignment horizontal="right" vertical="center" wrapText="1"/>
    </xf>
    <xf numFmtId="3" fontId="19" fillId="25" borderId="22" xfId="0" applyNumberFormat="1" applyFont="1" applyFill="1" applyBorder="1" applyAlignment="1">
      <alignment vertical="center"/>
    </xf>
    <xf numFmtId="0" fontId="20" fillId="25" borderId="24" xfId="0" applyFont="1" applyFill="1" applyBorder="1" applyAlignment="1">
      <alignment/>
    </xf>
    <xf numFmtId="3" fontId="19" fillId="0" borderId="27" xfId="0" applyNumberFormat="1" applyFont="1" applyFill="1" applyBorder="1" applyAlignment="1" quotePrefix="1">
      <alignment horizontal="center" vertical="center" wrapText="1"/>
    </xf>
    <xf numFmtId="3" fontId="19" fillId="0" borderId="28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3" fontId="19" fillId="24" borderId="34" xfId="0" applyNumberFormat="1" applyFont="1" applyFill="1" applyBorder="1" applyAlignment="1">
      <alignment horizontal="right" vertical="center" wrapText="1"/>
    </xf>
    <xf numFmtId="3" fontId="19" fillId="24" borderId="25" xfId="0" applyNumberFormat="1" applyFont="1" applyFill="1" applyBorder="1" applyAlignment="1">
      <alignment horizontal="right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3" fontId="19" fillId="24" borderId="37" xfId="0" applyNumberFormat="1" applyFont="1" applyFill="1" applyBorder="1" applyAlignment="1">
      <alignment horizontal="right" vertical="center" wrapText="1"/>
    </xf>
    <xf numFmtId="3" fontId="19" fillId="24" borderId="22" xfId="0" applyNumberFormat="1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" fontId="19" fillId="0" borderId="39" xfId="0" applyNumberFormat="1" applyFont="1" applyFill="1" applyBorder="1" applyAlignment="1">
      <alignment horizontal="right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3" fontId="19" fillId="0" borderId="45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19" fillId="0" borderId="46" xfId="0" applyNumberFormat="1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19" fillId="0" borderId="48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 wrapText="1"/>
    </xf>
    <xf numFmtId="3" fontId="19" fillId="25" borderId="37" xfId="0" applyNumberFormat="1" applyFont="1" applyFill="1" applyBorder="1" applyAlignment="1">
      <alignment horizontal="right" vertical="center" wrapText="1"/>
    </xf>
    <xf numFmtId="3" fontId="19" fillId="25" borderId="22" xfId="0" applyNumberFormat="1" applyFont="1" applyFill="1" applyBorder="1" applyAlignment="1">
      <alignment horizontal="right" vertical="center" wrapText="1"/>
    </xf>
    <xf numFmtId="0" fontId="23" fillId="26" borderId="49" xfId="0" applyFont="1" applyFill="1" applyBorder="1" applyAlignment="1">
      <alignment horizontal="left" vertical="center"/>
    </xf>
    <xf numFmtId="0" fontId="23" fillId="26" borderId="50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left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26" borderId="49" xfId="0" applyFont="1" applyFill="1" applyBorder="1" applyAlignment="1">
      <alignment horizontal="left" vertical="center"/>
    </xf>
    <xf numFmtId="0" fontId="19" fillId="26" borderId="50" xfId="0" applyFont="1" applyFill="1" applyBorder="1" applyAlignment="1">
      <alignment horizontal="left" vertical="center"/>
    </xf>
    <xf numFmtId="0" fontId="19" fillId="26" borderId="18" xfId="0" applyFont="1" applyFill="1" applyBorder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26" borderId="1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26" borderId="63" xfId="0" applyFont="1" applyFill="1" applyBorder="1" applyAlignment="1">
      <alignment horizontal="center" vertical="center"/>
    </xf>
    <xf numFmtId="0" fontId="19" fillId="26" borderId="64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26" borderId="53" xfId="0" applyFont="1" applyFill="1" applyBorder="1" applyAlignment="1">
      <alignment horizontal="center" vertical="center"/>
    </xf>
    <xf numFmtId="0" fontId="19" fillId="26" borderId="65" xfId="0" applyFont="1" applyFill="1" applyBorder="1" applyAlignment="1">
      <alignment horizontal="center" vertical="center"/>
    </xf>
    <xf numFmtId="0" fontId="19" fillId="26" borderId="58" xfId="0" applyFont="1" applyFill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10</xdr:row>
      <xdr:rowOff>161925</xdr:rowOff>
    </xdr:from>
    <xdr:to>
      <xdr:col>9</xdr:col>
      <xdr:colOff>1514475</xdr:colOff>
      <xdr:row>13</xdr:row>
      <xdr:rowOff>28575</xdr:rowOff>
    </xdr:to>
    <xdr:sp>
      <xdr:nvSpPr>
        <xdr:cNvPr id="1" name="四角形吹き出し 1"/>
        <xdr:cNvSpPr>
          <a:spLocks/>
        </xdr:cNvSpPr>
      </xdr:nvSpPr>
      <xdr:spPr>
        <a:xfrm>
          <a:off x="5305425" y="2876550"/>
          <a:ext cx="1676400" cy="695325"/>
        </a:xfrm>
        <a:prstGeom prst="wedgeRectCallout">
          <a:avLst>
            <a:gd name="adj1" fmla="val -82060"/>
            <a:gd name="adj2" fmla="val 25388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販促品の用途や，イベント名等，できるだけ詳しく記載してください。</a:t>
          </a:r>
        </a:p>
      </xdr:txBody>
    </xdr:sp>
    <xdr:clientData/>
  </xdr:twoCellAnchor>
  <xdr:twoCellAnchor>
    <xdr:from>
      <xdr:col>0</xdr:col>
      <xdr:colOff>619125</xdr:colOff>
      <xdr:row>35</xdr:row>
      <xdr:rowOff>142875</xdr:rowOff>
    </xdr:from>
    <xdr:to>
      <xdr:col>4</xdr:col>
      <xdr:colOff>57150</xdr:colOff>
      <xdr:row>37</xdr:row>
      <xdr:rowOff>28575</xdr:rowOff>
    </xdr:to>
    <xdr:sp>
      <xdr:nvSpPr>
        <xdr:cNvPr id="2" name="四角形吹き出し 2"/>
        <xdr:cNvSpPr>
          <a:spLocks/>
        </xdr:cNvSpPr>
      </xdr:nvSpPr>
      <xdr:spPr>
        <a:xfrm>
          <a:off x="619125" y="11249025"/>
          <a:ext cx="1847850" cy="552450"/>
        </a:xfrm>
        <a:prstGeom prst="wedgeRectCallout">
          <a:avLst>
            <a:gd name="adj1" fmla="val -13874"/>
            <a:gd name="adj2" fmla="val -146037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行が足りない場合，追加してください。</a:t>
          </a:r>
        </a:p>
      </xdr:txBody>
    </xdr:sp>
    <xdr:clientData/>
  </xdr:twoCellAnchor>
  <xdr:twoCellAnchor>
    <xdr:from>
      <xdr:col>8</xdr:col>
      <xdr:colOff>828675</xdr:colOff>
      <xdr:row>18</xdr:row>
      <xdr:rowOff>28575</xdr:rowOff>
    </xdr:from>
    <xdr:to>
      <xdr:col>9</xdr:col>
      <xdr:colOff>1638300</xdr:colOff>
      <xdr:row>21</xdr:row>
      <xdr:rowOff>95250</xdr:rowOff>
    </xdr:to>
    <xdr:sp>
      <xdr:nvSpPr>
        <xdr:cNvPr id="3" name="四角形吹き出し 3"/>
        <xdr:cNvSpPr>
          <a:spLocks/>
        </xdr:cNvSpPr>
      </xdr:nvSpPr>
      <xdr:spPr>
        <a:xfrm>
          <a:off x="5429250" y="5000625"/>
          <a:ext cx="1676400" cy="800100"/>
        </a:xfrm>
        <a:prstGeom prst="wedgeRectCallout">
          <a:avLst>
            <a:gd name="adj1" fmla="val -19560"/>
            <a:gd name="adj2" fmla="val 206342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各経費の内容について具体的に記載してください。</a:t>
          </a:r>
        </a:p>
      </xdr:txBody>
    </xdr:sp>
    <xdr:clientData/>
  </xdr:twoCellAnchor>
  <xdr:twoCellAnchor>
    <xdr:from>
      <xdr:col>5</xdr:col>
      <xdr:colOff>190500</xdr:colOff>
      <xdr:row>36</xdr:row>
      <xdr:rowOff>66675</xdr:rowOff>
    </xdr:from>
    <xdr:to>
      <xdr:col>9</xdr:col>
      <xdr:colOff>1047750</xdr:colOff>
      <xdr:row>37</xdr:row>
      <xdr:rowOff>85725</xdr:rowOff>
    </xdr:to>
    <xdr:sp>
      <xdr:nvSpPr>
        <xdr:cNvPr id="4" name="四角形吹き出し 4"/>
        <xdr:cNvSpPr>
          <a:spLocks/>
        </xdr:cNvSpPr>
      </xdr:nvSpPr>
      <xdr:spPr>
        <a:xfrm>
          <a:off x="2952750" y="11506200"/>
          <a:ext cx="3562350" cy="352425"/>
        </a:xfrm>
        <a:prstGeom prst="wedgeRectCallout">
          <a:avLst>
            <a:gd name="adj1" fmla="val -19092"/>
            <a:gd name="adj2" fmla="val -18693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消費税分は助成の対象となりません。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30</xdr:row>
      <xdr:rowOff>9525</xdr:rowOff>
    </xdr:to>
    <xdr:sp>
      <xdr:nvSpPr>
        <xdr:cNvPr id="5" name="直線コネクタ 5"/>
        <xdr:cNvSpPr>
          <a:spLocks/>
        </xdr:cNvSpPr>
      </xdr:nvSpPr>
      <xdr:spPr>
        <a:xfrm flipH="1">
          <a:off x="3905250" y="6934200"/>
          <a:ext cx="6953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30</xdr:row>
      <xdr:rowOff>9525</xdr:rowOff>
    </xdr:to>
    <xdr:sp>
      <xdr:nvSpPr>
        <xdr:cNvPr id="6" name="直線コネクタ 6"/>
        <xdr:cNvSpPr>
          <a:spLocks/>
        </xdr:cNvSpPr>
      </xdr:nvSpPr>
      <xdr:spPr>
        <a:xfrm flipH="1">
          <a:off x="4610100" y="6924675"/>
          <a:ext cx="8667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9525</xdr:rowOff>
    </xdr:from>
    <xdr:to>
      <xdr:col>8</xdr:col>
      <xdr:colOff>9525</xdr:colOff>
      <xdr:row>33</xdr:row>
      <xdr:rowOff>0</xdr:rowOff>
    </xdr:to>
    <xdr:sp>
      <xdr:nvSpPr>
        <xdr:cNvPr id="7" name="直線コネクタ 7"/>
        <xdr:cNvSpPr>
          <a:spLocks/>
        </xdr:cNvSpPr>
      </xdr:nvSpPr>
      <xdr:spPr>
        <a:xfrm flipV="1">
          <a:off x="3905250" y="9201150"/>
          <a:ext cx="7048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857250</xdr:colOff>
      <xdr:row>33</xdr:row>
      <xdr:rowOff>0</xdr:rowOff>
    </xdr:to>
    <xdr:sp>
      <xdr:nvSpPr>
        <xdr:cNvPr id="8" name="直線コネクタ 8"/>
        <xdr:cNvSpPr>
          <a:spLocks/>
        </xdr:cNvSpPr>
      </xdr:nvSpPr>
      <xdr:spPr>
        <a:xfrm flipV="1">
          <a:off x="4600575" y="9191625"/>
          <a:ext cx="8572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="90" zoomScaleNormal="70" zoomScaleSheetLayoutView="90" zoomScalePageLayoutView="0" workbookViewId="0" topLeftCell="A1">
      <selection activeCell="A2" sqref="A2:J3"/>
    </sheetView>
  </sheetViews>
  <sheetFormatPr defaultColWidth="9.00390625" defaultRowHeight="26.25" customHeight="1"/>
  <cols>
    <col min="1" max="2" width="9.00390625" style="3" customWidth="1"/>
    <col min="3" max="3" width="4.625" style="3" customWidth="1"/>
    <col min="4" max="4" width="9.00390625" style="3" customWidth="1"/>
    <col min="5" max="5" width="4.625" style="3" customWidth="1"/>
    <col min="6" max="6" width="8.125" style="3" customWidth="1"/>
    <col min="7" max="7" width="6.875" style="3" customWidth="1"/>
    <col min="8" max="8" width="9.125" style="3" bestFit="1" customWidth="1"/>
    <col min="9" max="9" width="11.375" style="3" customWidth="1"/>
    <col min="10" max="10" width="21.75390625" style="3" customWidth="1"/>
    <col min="11" max="16384" width="9.00390625" style="3" customWidth="1"/>
  </cols>
  <sheetData>
    <row r="1" spans="1:2" ht="26.25" customHeight="1">
      <c r="A1" s="98" t="s">
        <v>0</v>
      </c>
      <c r="B1" s="98"/>
    </row>
    <row r="2" spans="1:10" ht="26.25" customHeight="1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26.2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2" s="4" customFormat="1" ht="26.25" customHeight="1">
      <c r="A4" s="100" t="s">
        <v>1</v>
      </c>
      <c r="B4" s="100"/>
    </row>
    <row r="5" s="4" customFormat="1" ht="12" customHeight="1" thickBot="1"/>
    <row r="6" spans="1:10" s="4" customFormat="1" ht="26.25" customHeight="1">
      <c r="A6" s="101" t="s">
        <v>2</v>
      </c>
      <c r="B6" s="102"/>
      <c r="C6" s="81" t="s">
        <v>31</v>
      </c>
      <c r="D6" s="103"/>
      <c r="E6" s="88"/>
      <c r="F6" s="104" t="s">
        <v>3</v>
      </c>
      <c r="G6" s="105"/>
      <c r="H6" s="106"/>
      <c r="I6" s="81" t="s">
        <v>17</v>
      </c>
      <c r="J6" s="107"/>
    </row>
    <row r="7" spans="1:10" s="4" customFormat="1" ht="26.25" customHeight="1">
      <c r="A7" s="91" t="s">
        <v>4</v>
      </c>
      <c r="B7" s="92"/>
      <c r="C7" s="93"/>
      <c r="D7" s="1"/>
      <c r="E7" s="1"/>
      <c r="F7" s="1"/>
      <c r="G7" s="1"/>
      <c r="H7" s="1"/>
      <c r="I7" s="1"/>
      <c r="J7" s="2"/>
    </row>
    <row r="8" spans="1:10" s="4" customFormat="1" ht="12" customHeight="1">
      <c r="A8" s="73" t="s">
        <v>34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s="4" customFormat="1" ht="12" customHeight="1">
      <c r="A9" s="73"/>
      <c r="B9" s="74"/>
      <c r="C9" s="74"/>
      <c r="D9" s="74"/>
      <c r="E9" s="74"/>
      <c r="F9" s="74"/>
      <c r="G9" s="74"/>
      <c r="H9" s="74"/>
      <c r="I9" s="74"/>
      <c r="J9" s="75"/>
    </row>
    <row r="10" spans="1:10" s="4" customFormat="1" ht="20.25" customHeight="1">
      <c r="A10" s="94"/>
      <c r="B10" s="95"/>
      <c r="C10" s="95"/>
      <c r="D10" s="95"/>
      <c r="E10" s="95"/>
      <c r="F10" s="95"/>
      <c r="G10" s="95"/>
      <c r="H10" s="95"/>
      <c r="I10" s="95"/>
      <c r="J10" s="96"/>
    </row>
    <row r="11" spans="1:10" s="4" customFormat="1" ht="26.25" customHeight="1">
      <c r="A11" s="91" t="s">
        <v>5</v>
      </c>
      <c r="B11" s="92"/>
      <c r="C11" s="97"/>
      <c r="D11" s="1"/>
      <c r="E11" s="1"/>
      <c r="F11" s="1"/>
      <c r="G11" s="1"/>
      <c r="H11" s="1"/>
      <c r="I11" s="1"/>
      <c r="J11" s="2"/>
    </row>
    <row r="12" spans="1:10" s="4" customFormat="1" ht="12.75">
      <c r="A12" s="73" t="s">
        <v>32</v>
      </c>
      <c r="B12" s="74"/>
      <c r="C12" s="74"/>
      <c r="D12" s="74"/>
      <c r="E12" s="74"/>
      <c r="F12" s="74"/>
      <c r="G12" s="74"/>
      <c r="H12" s="74"/>
      <c r="I12" s="74"/>
      <c r="J12" s="75"/>
    </row>
    <row r="13" spans="1:10" s="4" customFormat="1" ht="26.25" customHeight="1">
      <c r="A13" s="73"/>
      <c r="B13" s="74"/>
      <c r="C13" s="74"/>
      <c r="D13" s="74"/>
      <c r="E13" s="74"/>
      <c r="F13" s="74"/>
      <c r="G13" s="74"/>
      <c r="H13" s="74"/>
      <c r="I13" s="74"/>
      <c r="J13" s="75"/>
    </row>
    <row r="14" spans="1:10" s="4" customFormat="1" ht="36.75" customHeight="1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s="4" customFormat="1" ht="26.25" customHeight="1">
      <c r="A15" s="91" t="s">
        <v>6</v>
      </c>
      <c r="B15" s="92"/>
      <c r="C15" s="97"/>
      <c r="D15" s="1"/>
      <c r="E15" s="1"/>
      <c r="F15" s="1"/>
      <c r="G15" s="1"/>
      <c r="H15" s="1"/>
      <c r="I15" s="1"/>
      <c r="J15" s="2"/>
    </row>
    <row r="16" spans="1:10" s="4" customFormat="1" ht="16.5" customHeight="1">
      <c r="A16" s="73" t="s">
        <v>18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0" s="4" customFormat="1" ht="16.5" customHeight="1">
      <c r="A17" s="73"/>
      <c r="B17" s="74"/>
      <c r="C17" s="74"/>
      <c r="D17" s="74"/>
      <c r="E17" s="74"/>
      <c r="F17" s="74"/>
      <c r="G17" s="74"/>
      <c r="H17" s="74"/>
      <c r="I17" s="74"/>
      <c r="J17" s="75"/>
    </row>
    <row r="18" spans="1:10" s="4" customFormat="1" ht="16.5" customHeight="1">
      <c r="A18" s="94"/>
      <c r="B18" s="95"/>
      <c r="C18" s="95"/>
      <c r="D18" s="95"/>
      <c r="E18" s="95"/>
      <c r="F18" s="95"/>
      <c r="G18" s="95"/>
      <c r="H18" s="95"/>
      <c r="I18" s="95"/>
      <c r="J18" s="96"/>
    </row>
    <row r="19" spans="1:10" s="4" customFormat="1" ht="26.25" customHeight="1">
      <c r="A19" s="70" t="s">
        <v>7</v>
      </c>
      <c r="B19" s="71"/>
      <c r="C19" s="72"/>
      <c r="D19" s="1"/>
      <c r="E19" s="1"/>
      <c r="F19" s="1"/>
      <c r="G19" s="1"/>
      <c r="H19" s="1"/>
      <c r="I19" s="1"/>
      <c r="J19" s="2"/>
    </row>
    <row r="20" spans="1:10" s="4" customFormat="1" ht="15.75" customHeight="1">
      <c r="A20" s="73" t="s">
        <v>37</v>
      </c>
      <c r="B20" s="74"/>
      <c r="C20" s="74"/>
      <c r="D20" s="74"/>
      <c r="E20" s="74"/>
      <c r="F20" s="74"/>
      <c r="G20" s="74"/>
      <c r="H20" s="74"/>
      <c r="I20" s="74"/>
      <c r="J20" s="75"/>
    </row>
    <row r="21" spans="1:10" s="4" customFormat="1" ht="15.75" customHeight="1">
      <c r="A21" s="73"/>
      <c r="B21" s="74"/>
      <c r="C21" s="74"/>
      <c r="D21" s="74"/>
      <c r="E21" s="74"/>
      <c r="F21" s="74"/>
      <c r="G21" s="74"/>
      <c r="H21" s="74"/>
      <c r="I21" s="74"/>
      <c r="J21" s="75"/>
    </row>
    <row r="22" spans="1:10" s="4" customFormat="1" ht="15.75" customHeight="1" thickBot="1">
      <c r="A22" s="76"/>
      <c r="B22" s="77"/>
      <c r="C22" s="77"/>
      <c r="D22" s="77"/>
      <c r="E22" s="77"/>
      <c r="F22" s="77"/>
      <c r="G22" s="77"/>
      <c r="H22" s="77"/>
      <c r="I22" s="77"/>
      <c r="J22" s="78"/>
    </row>
    <row r="23" s="4" customFormat="1" ht="6.75" customHeight="1"/>
    <row r="24" spans="9:10" s="4" customFormat="1" ht="26.25" customHeight="1" thickBot="1">
      <c r="I24" s="79" t="s">
        <v>8</v>
      </c>
      <c r="J24" s="79"/>
    </row>
    <row r="25" spans="1:10" s="4" customFormat="1" ht="18.75" customHeight="1">
      <c r="A25" s="80" t="s">
        <v>9</v>
      </c>
      <c r="B25" s="81"/>
      <c r="C25" s="80" t="s">
        <v>10</v>
      </c>
      <c r="D25" s="84"/>
      <c r="E25" s="84" t="s">
        <v>11</v>
      </c>
      <c r="F25" s="84"/>
      <c r="G25" s="86" t="s">
        <v>26</v>
      </c>
      <c r="H25" s="88" t="s">
        <v>12</v>
      </c>
      <c r="I25" s="84"/>
      <c r="J25" s="89" t="s">
        <v>13</v>
      </c>
    </row>
    <row r="26" spans="1:10" s="4" customFormat="1" ht="28.5" customHeight="1">
      <c r="A26" s="82"/>
      <c r="B26" s="83"/>
      <c r="C26" s="82"/>
      <c r="D26" s="85"/>
      <c r="E26" s="85"/>
      <c r="F26" s="85"/>
      <c r="G26" s="87"/>
      <c r="H26" s="5" t="s">
        <v>14</v>
      </c>
      <c r="I26" s="6" t="s">
        <v>15</v>
      </c>
      <c r="J26" s="90"/>
    </row>
    <row r="27" spans="1:10" s="4" customFormat="1" ht="38.25" customHeight="1">
      <c r="A27" s="51" t="s">
        <v>36</v>
      </c>
      <c r="B27" s="52"/>
      <c r="C27" s="51" t="s">
        <v>23</v>
      </c>
      <c r="D27" s="57"/>
      <c r="E27" s="58">
        <v>150000</v>
      </c>
      <c r="F27" s="59"/>
      <c r="G27" s="12"/>
      <c r="H27" s="7"/>
      <c r="I27" s="7"/>
      <c r="J27" s="8" t="s">
        <v>24</v>
      </c>
    </row>
    <row r="28" spans="1:10" s="11" customFormat="1" ht="34.5" customHeight="1">
      <c r="A28" s="53"/>
      <c r="B28" s="54"/>
      <c r="C28" s="53" t="s">
        <v>19</v>
      </c>
      <c r="D28" s="54"/>
      <c r="E28" s="60">
        <v>300000</v>
      </c>
      <c r="F28" s="61"/>
      <c r="G28" s="14" t="s">
        <v>28</v>
      </c>
      <c r="H28" s="9"/>
      <c r="I28" s="9"/>
      <c r="J28" s="10" t="s">
        <v>21</v>
      </c>
    </row>
    <row r="29" spans="1:10" s="11" customFormat="1" ht="36.75" customHeight="1">
      <c r="A29" s="53"/>
      <c r="B29" s="54"/>
      <c r="C29" s="62" t="s">
        <v>20</v>
      </c>
      <c r="D29" s="63"/>
      <c r="E29" s="64">
        <v>50000</v>
      </c>
      <c r="F29" s="65"/>
      <c r="G29" s="32"/>
      <c r="H29" s="33"/>
      <c r="I29" s="33"/>
      <c r="J29" s="34" t="s">
        <v>22</v>
      </c>
    </row>
    <row r="30" spans="1:10" s="11" customFormat="1" ht="34.5" customHeight="1">
      <c r="A30" s="53"/>
      <c r="B30" s="54"/>
      <c r="C30" s="49" t="s">
        <v>25</v>
      </c>
      <c r="D30" s="50"/>
      <c r="E30" s="39">
        <v>35000</v>
      </c>
      <c r="F30" s="40"/>
      <c r="G30" s="13"/>
      <c r="H30" s="15"/>
      <c r="I30" s="16"/>
      <c r="J30" s="17"/>
    </row>
    <row r="31" spans="1:10" s="11" customFormat="1" ht="34.5" customHeight="1" thickBot="1">
      <c r="A31" s="53"/>
      <c r="B31" s="54"/>
      <c r="C31" s="41" t="s">
        <v>27</v>
      </c>
      <c r="D31" s="42"/>
      <c r="E31" s="43">
        <f>SUM(E27:F30)</f>
        <v>535000</v>
      </c>
      <c r="F31" s="44"/>
      <c r="G31" s="18"/>
      <c r="H31" s="19">
        <f>(E27+E28+E29)/2</f>
        <v>250000</v>
      </c>
      <c r="I31" s="20">
        <f>E31-H31</f>
        <v>285000</v>
      </c>
      <c r="J31" s="21"/>
    </row>
    <row r="32" spans="1:10" s="11" customFormat="1" ht="38.25" customHeight="1">
      <c r="A32" s="53"/>
      <c r="B32" s="54"/>
      <c r="C32" s="45" t="s">
        <v>29</v>
      </c>
      <c r="D32" s="46"/>
      <c r="E32" s="47">
        <v>50000</v>
      </c>
      <c r="F32" s="48"/>
      <c r="G32" s="28" t="s">
        <v>30</v>
      </c>
      <c r="H32" s="29"/>
      <c r="I32" s="30"/>
      <c r="J32" s="31" t="s">
        <v>35</v>
      </c>
    </row>
    <row r="33" spans="1:10" s="11" customFormat="1" ht="37.5" customHeight="1">
      <c r="A33" s="53"/>
      <c r="B33" s="54"/>
      <c r="C33" s="49" t="s">
        <v>25</v>
      </c>
      <c r="D33" s="50"/>
      <c r="E33" s="39">
        <v>5000</v>
      </c>
      <c r="F33" s="40"/>
      <c r="G33" s="13"/>
      <c r="H33" s="15"/>
      <c r="I33" s="16"/>
      <c r="J33" s="17"/>
    </row>
    <row r="34" spans="1:10" s="11" customFormat="1" ht="37.5" customHeight="1" thickBot="1">
      <c r="A34" s="53"/>
      <c r="B34" s="54"/>
      <c r="C34" s="35" t="s">
        <v>27</v>
      </c>
      <c r="D34" s="36"/>
      <c r="E34" s="37">
        <f>SUM(E32:F33)</f>
        <v>55000</v>
      </c>
      <c r="F34" s="38"/>
      <c r="G34" s="22"/>
      <c r="H34" s="23">
        <f>ROUNDDOWN(E32/3,-3)</f>
        <v>16000</v>
      </c>
      <c r="I34" s="23">
        <f>E34-H34</f>
        <v>39000</v>
      </c>
      <c r="J34" s="24"/>
    </row>
    <row r="35" spans="1:10" s="4" customFormat="1" ht="37.5" customHeight="1" thickBot="1">
      <c r="A35" s="55"/>
      <c r="B35" s="56"/>
      <c r="C35" s="66" t="s">
        <v>33</v>
      </c>
      <c r="D35" s="67"/>
      <c r="E35" s="68">
        <f>E31+E34</f>
        <v>590000</v>
      </c>
      <c r="F35" s="69"/>
      <c r="G35" s="25"/>
      <c r="H35" s="26">
        <f>H31+H34</f>
        <v>266000</v>
      </c>
      <c r="I35" s="26">
        <f>I31+I34</f>
        <v>324000</v>
      </c>
      <c r="J35" s="27"/>
    </row>
    <row r="36" s="4" customFormat="1" ht="26.25" customHeight="1"/>
    <row r="37" s="4" customFormat="1" ht="26.25" customHeight="1"/>
    <row r="38" s="4" customFormat="1" ht="26.25" customHeight="1"/>
    <row r="39" s="4" customFormat="1" ht="26.25" customHeight="1"/>
    <row r="40" s="4" customFormat="1" ht="26.25" customHeight="1"/>
    <row r="41" s="4" customFormat="1" ht="26.25" customHeight="1"/>
    <row r="42" s="4" customFormat="1" ht="26.25" customHeight="1"/>
    <row r="43" s="4" customFormat="1" ht="26.25" customHeight="1"/>
    <row r="44" s="4" customFormat="1" ht="26.25" customHeight="1"/>
    <row r="45" s="4" customFormat="1" ht="26.25" customHeight="1"/>
    <row r="46" s="4" customFormat="1" ht="26.25" customHeight="1"/>
    <row r="47" s="4" customFormat="1" ht="26.25" customHeight="1"/>
    <row r="48" s="4" customFormat="1" ht="26.25" customHeight="1"/>
    <row r="49" s="4" customFormat="1" ht="26.25" customHeight="1"/>
    <row r="50" s="4" customFormat="1" ht="26.25" customHeight="1"/>
    <row r="51" s="4" customFormat="1" ht="26.25" customHeight="1"/>
    <row r="52" s="4" customFormat="1" ht="26.25" customHeight="1"/>
    <row r="53" s="4" customFormat="1" ht="26.25" customHeight="1"/>
    <row r="54" s="4" customFormat="1" ht="26.25" customHeight="1"/>
    <row r="55" s="4" customFormat="1" ht="26.25" customHeight="1"/>
    <row r="56" s="4" customFormat="1" ht="26.25" customHeight="1"/>
    <row r="57" s="4" customFormat="1" ht="26.25" customHeight="1"/>
    <row r="58" s="4" customFormat="1" ht="26.25" customHeight="1"/>
    <row r="59" s="4" customFormat="1" ht="26.25" customHeight="1"/>
    <row r="60" s="4" customFormat="1" ht="26.25" customHeight="1"/>
    <row r="61" s="4" customFormat="1" ht="26.25" customHeight="1"/>
    <row r="62" s="4" customFormat="1" ht="26.25" customHeight="1"/>
    <row r="63" s="4" customFormat="1" ht="26.25" customHeight="1"/>
    <row r="64" s="4" customFormat="1" ht="26.25" customHeight="1"/>
    <row r="65" s="4" customFormat="1" ht="26.25" customHeight="1"/>
    <row r="66" s="4" customFormat="1" ht="26.25" customHeight="1"/>
    <row r="67" s="4" customFormat="1" ht="26.25" customHeight="1"/>
    <row r="68" s="4" customFormat="1" ht="26.25" customHeight="1"/>
    <row r="69" s="4" customFormat="1" ht="26.25" customHeight="1"/>
    <row r="70" s="4" customFormat="1" ht="26.25" customHeight="1"/>
    <row r="71" s="4" customFormat="1" ht="26.25" customHeight="1"/>
    <row r="72" s="4" customFormat="1" ht="26.25" customHeight="1"/>
    <row r="73" s="4" customFormat="1" ht="26.25" customHeight="1"/>
    <row r="74" s="4" customFormat="1" ht="26.25" customHeight="1"/>
    <row r="75" s="4" customFormat="1" ht="26.25" customHeight="1"/>
    <row r="76" s="4" customFormat="1" ht="26.25" customHeight="1"/>
    <row r="77" s="4" customFormat="1" ht="26.25" customHeight="1"/>
    <row r="78" s="4" customFormat="1" ht="26.25" customHeight="1"/>
    <row r="79" s="4" customFormat="1" ht="26.25" customHeight="1"/>
    <row r="80" s="4" customFormat="1" ht="26.25" customHeight="1"/>
    <row r="81" s="4" customFormat="1" ht="26.25" customHeight="1"/>
    <row r="82" s="4" customFormat="1" ht="26.25" customHeight="1"/>
    <row r="83" s="4" customFormat="1" ht="26.25" customHeight="1"/>
    <row r="84" s="4" customFormat="1" ht="26.25" customHeight="1"/>
    <row r="85" s="4" customFormat="1" ht="26.25" customHeight="1"/>
    <row r="86" s="4" customFormat="1" ht="26.25" customHeight="1"/>
    <row r="87" s="4" customFormat="1" ht="26.25" customHeight="1"/>
    <row r="88" s="4" customFormat="1" ht="26.25" customHeight="1"/>
    <row r="89" s="4" customFormat="1" ht="26.25" customHeight="1"/>
    <row r="90" s="4" customFormat="1" ht="26.25" customHeight="1"/>
    <row r="91" s="4" customFormat="1" ht="26.25" customHeight="1"/>
    <row r="92" s="4" customFormat="1" ht="26.25" customHeight="1"/>
    <row r="93" s="4" customFormat="1" ht="26.25" customHeight="1"/>
    <row r="94" s="4" customFormat="1" ht="26.25" customHeight="1"/>
    <row r="95" s="4" customFormat="1" ht="26.25" customHeight="1"/>
    <row r="96" s="4" customFormat="1" ht="26.25" customHeight="1"/>
    <row r="97" s="4" customFormat="1" ht="26.25" customHeight="1"/>
    <row r="98" s="4" customFormat="1" ht="26.25" customHeight="1"/>
    <row r="99" s="4" customFormat="1" ht="26.25" customHeight="1"/>
    <row r="100" s="4" customFormat="1" ht="26.25" customHeight="1"/>
    <row r="101" s="4" customFormat="1" ht="26.25" customHeight="1"/>
    <row r="102" s="4" customFormat="1" ht="26.25" customHeight="1"/>
    <row r="103" s="4" customFormat="1" ht="26.25" customHeight="1"/>
    <row r="104" s="4" customFormat="1" ht="26.25" customHeight="1"/>
    <row r="105" s="4" customFormat="1" ht="26.25" customHeight="1"/>
    <row r="106" s="4" customFormat="1" ht="26.25" customHeight="1"/>
    <row r="107" s="4" customFormat="1" ht="26.25" customHeight="1"/>
    <row r="108" s="4" customFormat="1" ht="26.25" customHeight="1"/>
    <row r="109" s="4" customFormat="1" ht="26.25" customHeight="1"/>
    <row r="110" s="4" customFormat="1" ht="26.25" customHeight="1"/>
    <row r="111" s="4" customFormat="1" ht="26.25" customHeight="1"/>
    <row r="112" s="4" customFormat="1" ht="26.25" customHeight="1"/>
    <row r="113" s="4" customFormat="1" ht="26.25" customHeight="1"/>
    <row r="114" s="4" customFormat="1" ht="26.25" customHeight="1"/>
    <row r="115" s="4" customFormat="1" ht="26.25" customHeight="1"/>
    <row r="116" s="4" customFormat="1" ht="26.25" customHeight="1"/>
    <row r="117" s="4" customFormat="1" ht="26.25" customHeight="1"/>
    <row r="118" s="4" customFormat="1" ht="26.25" customHeight="1"/>
    <row r="119" s="4" customFormat="1" ht="26.25" customHeight="1"/>
    <row r="120" s="4" customFormat="1" ht="26.25" customHeight="1"/>
    <row r="121" s="4" customFormat="1" ht="26.25" customHeight="1"/>
    <row r="122" s="4" customFormat="1" ht="26.25" customHeight="1"/>
    <row r="123" s="4" customFormat="1" ht="26.25" customHeight="1"/>
    <row r="124" s="4" customFormat="1" ht="26.25" customHeight="1"/>
    <row r="125" s="4" customFormat="1" ht="26.25" customHeight="1"/>
    <row r="126" s="4" customFormat="1" ht="26.25" customHeight="1"/>
    <row r="127" s="4" customFormat="1" ht="26.25" customHeight="1"/>
    <row r="128" s="4" customFormat="1" ht="26.25" customHeight="1"/>
    <row r="129" s="4" customFormat="1" ht="26.25" customHeight="1"/>
    <row r="130" s="4" customFormat="1" ht="26.25" customHeight="1"/>
    <row r="131" s="4" customFormat="1" ht="26.25" customHeight="1"/>
    <row r="132" s="4" customFormat="1" ht="26.25" customHeight="1"/>
    <row r="133" s="4" customFormat="1" ht="26.25" customHeight="1"/>
    <row r="134" s="4" customFormat="1" ht="26.25" customHeight="1"/>
    <row r="135" s="4" customFormat="1" ht="26.25" customHeight="1"/>
    <row r="136" s="4" customFormat="1" ht="26.25" customHeight="1"/>
    <row r="137" s="4" customFormat="1" ht="26.25" customHeight="1"/>
    <row r="138" s="4" customFormat="1" ht="26.25" customHeight="1"/>
    <row r="139" s="4" customFormat="1" ht="26.25" customHeight="1"/>
    <row r="140" s="4" customFormat="1" ht="26.25" customHeight="1"/>
    <row r="141" s="4" customFormat="1" ht="26.25" customHeight="1"/>
    <row r="142" s="4" customFormat="1" ht="26.25" customHeight="1"/>
    <row r="143" s="4" customFormat="1" ht="26.25" customHeight="1"/>
    <row r="144" s="4" customFormat="1" ht="26.25" customHeight="1"/>
    <row r="145" s="4" customFormat="1" ht="26.25" customHeight="1"/>
    <row r="146" s="4" customFormat="1" ht="26.25" customHeight="1"/>
    <row r="147" s="4" customFormat="1" ht="26.25" customHeight="1"/>
    <row r="148" s="4" customFormat="1" ht="26.25" customHeight="1"/>
    <row r="149" s="4" customFormat="1" ht="26.25" customHeight="1"/>
    <row r="150" s="4" customFormat="1" ht="26.25" customHeight="1"/>
    <row r="151" s="4" customFormat="1" ht="26.25" customHeight="1"/>
    <row r="152" s="4" customFormat="1" ht="26.25" customHeight="1"/>
    <row r="153" s="4" customFormat="1" ht="26.25" customHeight="1"/>
    <row r="154" s="4" customFormat="1" ht="26.25" customHeight="1"/>
    <row r="155" s="4" customFormat="1" ht="26.25" customHeight="1"/>
    <row r="156" s="4" customFormat="1" ht="26.25" customHeight="1"/>
    <row r="157" s="4" customFormat="1" ht="26.25" customHeight="1"/>
    <row r="158" s="4" customFormat="1" ht="26.25" customHeight="1"/>
    <row r="159" s="4" customFormat="1" ht="26.25" customHeight="1"/>
    <row r="160" s="4" customFormat="1" ht="26.25" customHeight="1"/>
    <row r="161" s="4" customFormat="1" ht="26.25" customHeight="1"/>
    <row r="162" s="4" customFormat="1" ht="26.25" customHeight="1"/>
    <row r="163" s="4" customFormat="1" ht="26.25" customHeight="1"/>
    <row r="164" s="4" customFormat="1" ht="26.25" customHeight="1"/>
    <row r="165" s="4" customFormat="1" ht="26.25" customHeight="1"/>
    <row r="166" s="4" customFormat="1" ht="26.25" customHeight="1"/>
    <row r="167" s="4" customFormat="1" ht="26.25" customHeight="1"/>
    <row r="168" s="4" customFormat="1" ht="26.25" customHeight="1"/>
    <row r="169" s="4" customFormat="1" ht="26.25" customHeight="1"/>
    <row r="170" s="4" customFormat="1" ht="26.25" customHeight="1"/>
    <row r="171" s="4" customFormat="1" ht="26.25" customHeight="1"/>
    <row r="172" s="4" customFormat="1" ht="26.25" customHeight="1"/>
    <row r="173" s="4" customFormat="1" ht="26.25" customHeight="1"/>
    <row r="174" s="4" customFormat="1" ht="26.25" customHeight="1"/>
    <row r="175" s="4" customFormat="1" ht="26.25" customHeight="1"/>
    <row r="176" s="4" customFormat="1" ht="26.25" customHeight="1"/>
    <row r="177" s="4" customFormat="1" ht="26.25" customHeight="1"/>
    <row r="178" s="4" customFormat="1" ht="26.25" customHeight="1"/>
    <row r="179" s="4" customFormat="1" ht="26.25" customHeight="1"/>
    <row r="180" s="4" customFormat="1" ht="26.25" customHeight="1"/>
    <row r="181" s="4" customFormat="1" ht="26.25" customHeight="1"/>
    <row r="182" s="4" customFormat="1" ht="26.25" customHeight="1"/>
    <row r="183" s="4" customFormat="1" ht="26.25" customHeight="1"/>
    <row r="184" s="4" customFormat="1" ht="26.25" customHeight="1"/>
    <row r="185" s="4" customFormat="1" ht="26.25" customHeight="1"/>
    <row r="186" s="4" customFormat="1" ht="26.25" customHeight="1"/>
    <row r="187" s="4" customFormat="1" ht="26.25" customHeight="1"/>
    <row r="188" s="4" customFormat="1" ht="26.25" customHeight="1"/>
    <row r="189" s="4" customFormat="1" ht="26.25" customHeight="1"/>
    <row r="190" s="4" customFormat="1" ht="26.25" customHeight="1"/>
    <row r="191" s="4" customFormat="1" ht="26.25" customHeight="1"/>
    <row r="192" s="4" customFormat="1" ht="26.25" customHeight="1"/>
    <row r="193" s="4" customFormat="1" ht="26.25" customHeight="1"/>
    <row r="194" s="4" customFormat="1" ht="26.25" customHeight="1"/>
    <row r="195" s="4" customFormat="1" ht="26.25" customHeight="1"/>
    <row r="196" s="4" customFormat="1" ht="26.25" customHeight="1"/>
    <row r="197" s="4" customFormat="1" ht="26.25" customHeight="1"/>
    <row r="198" s="4" customFormat="1" ht="26.25" customHeight="1"/>
    <row r="199" s="4" customFormat="1" ht="26.25" customHeight="1"/>
    <row r="200" s="4" customFormat="1" ht="26.25" customHeight="1"/>
    <row r="201" s="4" customFormat="1" ht="26.25" customHeight="1"/>
    <row r="202" s="4" customFormat="1" ht="26.25" customHeight="1"/>
    <row r="203" s="4" customFormat="1" ht="26.25" customHeight="1"/>
    <row r="204" s="4" customFormat="1" ht="26.25" customHeight="1"/>
    <row r="205" s="4" customFormat="1" ht="26.25" customHeight="1"/>
    <row r="206" s="4" customFormat="1" ht="26.25" customHeight="1"/>
    <row r="207" s="4" customFormat="1" ht="26.25" customHeight="1"/>
    <row r="208" s="4" customFormat="1" ht="26.25" customHeight="1"/>
    <row r="209" s="4" customFormat="1" ht="26.25" customHeight="1"/>
    <row r="210" s="4" customFormat="1" ht="26.25" customHeight="1"/>
    <row r="211" s="4" customFormat="1" ht="26.25" customHeight="1"/>
    <row r="212" s="4" customFormat="1" ht="26.25" customHeight="1"/>
    <row r="213" s="4" customFormat="1" ht="26.25" customHeight="1"/>
    <row r="214" s="4" customFormat="1" ht="26.25" customHeight="1"/>
    <row r="215" s="4" customFormat="1" ht="26.25" customHeight="1"/>
    <row r="216" s="4" customFormat="1" ht="26.25" customHeight="1"/>
    <row r="217" s="4" customFormat="1" ht="26.25" customHeight="1"/>
    <row r="218" s="4" customFormat="1" ht="26.25" customHeight="1"/>
    <row r="219" s="4" customFormat="1" ht="26.25" customHeight="1"/>
    <row r="220" s="4" customFormat="1" ht="26.25" customHeight="1"/>
    <row r="221" s="4" customFormat="1" ht="26.25" customHeight="1"/>
    <row r="222" s="4" customFormat="1" ht="26.25" customHeight="1"/>
    <row r="223" s="4" customFormat="1" ht="26.25" customHeight="1"/>
    <row r="224" s="4" customFormat="1" ht="26.25" customHeight="1"/>
    <row r="225" s="4" customFormat="1" ht="26.25" customHeight="1"/>
    <row r="226" s="4" customFormat="1" ht="26.25" customHeight="1"/>
    <row r="227" s="4" customFormat="1" ht="26.25" customHeight="1"/>
    <row r="228" s="4" customFormat="1" ht="26.25" customHeight="1"/>
    <row r="229" s="4" customFormat="1" ht="26.25" customHeight="1"/>
    <row r="230" s="4" customFormat="1" ht="26.25" customHeight="1"/>
    <row r="231" s="4" customFormat="1" ht="26.25" customHeight="1"/>
    <row r="232" s="4" customFormat="1" ht="26.25" customHeight="1"/>
    <row r="233" s="4" customFormat="1" ht="26.25" customHeight="1"/>
  </sheetData>
  <sheetProtection/>
  <mergeCells count="41">
    <mergeCell ref="A1:B1"/>
    <mergeCell ref="A2:J3"/>
    <mergeCell ref="A4:B4"/>
    <mergeCell ref="A6:B6"/>
    <mergeCell ref="C6:E6"/>
    <mergeCell ref="F6:H6"/>
    <mergeCell ref="I6:J6"/>
    <mergeCell ref="A7:C7"/>
    <mergeCell ref="A8:J10"/>
    <mergeCell ref="A11:C11"/>
    <mergeCell ref="A12:J14"/>
    <mergeCell ref="A15:C15"/>
    <mergeCell ref="A16:J18"/>
    <mergeCell ref="A19:C19"/>
    <mergeCell ref="A20:J22"/>
    <mergeCell ref="I24:J24"/>
    <mergeCell ref="A25:B26"/>
    <mergeCell ref="C25:D26"/>
    <mergeCell ref="E25:F26"/>
    <mergeCell ref="G25:G26"/>
    <mergeCell ref="H25:I25"/>
    <mergeCell ref="J25:J26"/>
    <mergeCell ref="A27:B35"/>
    <mergeCell ref="C27:D27"/>
    <mergeCell ref="E27:F27"/>
    <mergeCell ref="C28:D28"/>
    <mergeCell ref="E28:F28"/>
    <mergeCell ref="C29:D29"/>
    <mergeCell ref="E29:F29"/>
    <mergeCell ref="C30:D30"/>
    <mergeCell ref="C35:D35"/>
    <mergeCell ref="E35:F35"/>
    <mergeCell ref="C34:D34"/>
    <mergeCell ref="E34:F34"/>
    <mergeCell ref="E30:F30"/>
    <mergeCell ref="C31:D31"/>
    <mergeCell ref="E31:F31"/>
    <mergeCell ref="C32:D32"/>
    <mergeCell ref="E32:F32"/>
    <mergeCell ref="C33:D33"/>
    <mergeCell ref="E33:F33"/>
  </mergeCells>
  <printOptions horizontalCentered="1"/>
  <pageMargins left="0.7868055555555555" right="0.7868055555555555" top="0.9840277777777777" bottom="0.65" header="0.5111111111111111" footer="0.5111111111111111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kaigai2</cp:lastModifiedBy>
  <cp:lastPrinted>2023-06-14T04:44:32Z</cp:lastPrinted>
  <dcterms:created xsi:type="dcterms:W3CDTF">2013-05-13T05:21:05Z</dcterms:created>
  <dcterms:modified xsi:type="dcterms:W3CDTF">2024-05-10T07:18:30Z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